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<sst xmlns="http://schemas.openxmlformats.org/spreadsheetml/2006/main" count="77" uniqueCount="49">
  <si>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</si>
  <si>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</si>
  <si>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</si>
  <si>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</si>
  <si>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</si>
  <si>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</si>
  <si>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</si>
  <si>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</si>
  <si>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</si>
  <si>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</si>
  <si>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</si>
  <si>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</si>
  <si>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</si>
  <si>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</si>
  <si>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</si>
  <si>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</si>
  <si>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</si>
  <si>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</si>
  <si>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</si>
  <si>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</si>
  <si>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</si>
  <si>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</si>
  <si>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</si>
  <si>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</si>
  <si>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</si>
  <si>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</si>
  <si>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</si>
  <si>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</si>
  <si>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</si>
  <si>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</si>
  <si>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</si>
  <si>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</si>
  <si>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</si>
  <si>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</si>
  <si>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</si>
  <si>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</si>
  <si>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</si>
  <si>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</si>
  <si>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</si>
  <si>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</si>
  <si>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</si>
  <si>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</si>
  <si>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11.</t>
  </si>
  <si>
    <t>OkuP</t>
  </si>
  <si>
    <t>OkuP = Outokummun Partio  (1911)</t>
  </si>
  <si>
    <t>24.05. 1964  OkuP - PuMu  9-24</t>
  </si>
  <si>
    <t>Marja-Leena Litja</t>
  </si>
  <si>
    <t>11.12.1945</t>
  </si>
  <si>
    <t xml:space="preserve">  18 v   5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</si>
</sst>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41</v>
      </c>
      <c r="D4" s="74" t="s">
        <v>43</v>
      </c>
      <c r="E4" s="75">
        <v>10</v>
      </c>
      <c r="F4" s="27">
        <v>3</v>
      </c>
      <c r="G4" s="27">
        <v>3</v>
      </c>
      <c r="H4" s="27">
        <v>10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42</v>
      </c>
      <c r="D5" s="74" t="s">
        <v>43</v>
      </c>
      <c r="E5" s="75">
        <v>10</v>
      </c>
      <c r="F5" s="27">
        <v>0</v>
      </c>
      <c r="G5" s="27">
        <v>1</v>
      </c>
      <c r="H5" s="27">
        <v>18</v>
      </c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3</v>
      </c>
      <c r="G6" s="19">
        <f>SUM(G4:G5)</f>
        <v>4</v>
      </c>
      <c r="H6" s="19">
        <f>SUM(H4:H5)</f>
        <v>28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65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35</v>
      </c>
      <c r="Q9" s="13"/>
      <c r="R9" s="13"/>
      <c r="S9" s="13"/>
      <c r="T9" s="57"/>
      <c r="U9" s="57"/>
      <c r="V9" s="57"/>
      <c r="W9" s="57"/>
      <c r="X9" s="57"/>
      <c r="Y9" s="13"/>
      <c r="Z9" s="13"/>
      <c r="AA9" s="13"/>
      <c r="AB9" s="13"/>
      <c r="AC9" s="13"/>
      <c r="AD9" s="13"/>
      <c r="AE9" s="13"/>
      <c r="AF9" s="5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20</v>
      </c>
      <c r="F10" s="27">
        <f>PRODUCT(F6)</f>
        <v>3</v>
      </c>
      <c r="G10" s="27">
        <f>PRODUCT(G6)</f>
        <v>4</v>
      </c>
      <c r="H10" s="27">
        <f>PRODUCT(H6)</f>
        <v>28</v>
      </c>
      <c r="I10" s="27"/>
      <c r="J10" s="1"/>
      <c r="K10" s="41">
        <f>PRODUCT((F10+G10)/E10)</f>
        <v>0.35</v>
      </c>
      <c r="L10" s="41">
        <f>PRODUCT(H10/E10)</f>
        <v>1.4</v>
      </c>
      <c r="M10" s="41"/>
      <c r="N10" s="30"/>
      <c r="O10" s="25"/>
      <c r="P10" s="59" t="s">
        <v>36</v>
      </c>
      <c r="Q10" s="60"/>
      <c r="R10" s="60"/>
      <c r="S10" s="61" t="s">
        <v>45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 t="s">
        <v>37</v>
      </c>
      <c r="AE10" s="61"/>
      <c r="AF10" s="63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4" t="s">
        <v>38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4" t="s">
        <v>39</v>
      </c>
      <c r="Q12" s="65"/>
      <c r="R12" s="65"/>
      <c r="S12" s="66" t="s">
        <v>45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37</v>
      </c>
      <c r="AE12" s="66"/>
      <c r="AF12" s="68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20</v>
      </c>
      <c r="F13" s="19">
        <f>SUM(F10:F12)</f>
        <v>3</v>
      </c>
      <c r="G13" s="19">
        <f>SUM(G10:G12)</f>
        <v>4</v>
      </c>
      <c r="H13" s="19">
        <f>SUM(H10:H12)</f>
        <v>28</v>
      </c>
      <c r="I13" s="19"/>
      <c r="J13" s="1"/>
      <c r="K13" s="53">
        <f>PRODUCT((F13+G13)/E13)</f>
        <v>0.35</v>
      </c>
      <c r="L13" s="53">
        <f>PRODUCT(H13/E13)</f>
        <v>1.4</v>
      </c>
      <c r="M13" s="53"/>
      <c r="N13" s="31"/>
      <c r="O13" s="25"/>
      <c r="P13" s="69" t="s">
        <v>40</v>
      </c>
      <c r="Q13" s="70"/>
      <c r="R13" s="70"/>
      <c r="S13" s="71" t="s">
        <v>45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37</v>
      </c>
      <c r="AE13" s="71"/>
      <c r="AF13" s="73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44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2019-01-25T12:41:24Z</dcterms:modified>
</cp:coreProperties>
</file>